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ebscoind-my.sharepoint.com/personal/rcorder_corp_epnet_com/Documents/Desktop/ACL Collections/"/>
    </mc:Choice>
  </mc:AlternateContent>
  <xr:revisionPtr revIDLastSave="0" documentId="8_{D8B9B18D-CA91-4DF5-BB1B-AE64E180E881}" xr6:coauthVersionLast="47" xr6:coauthVersionMax="47" xr10:uidLastSave="{00000000-0000-0000-0000-000000000000}"/>
  <bookViews>
    <workbookView xWindow="57490" yWindow="8260" windowWidth="29020" windowHeight="15820" tabRatio="463" xr2:uid="{00000000-000D-0000-FFFF-FFFF00000000}"/>
  </bookViews>
  <sheets>
    <sheet name="Quote" sheetId="7" r:id="rId1"/>
  </sheets>
  <definedNames>
    <definedName name="_xlnm._FilterDatabase" localSheetId="0" hidden="1">Quote!$A$10:$AB$26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6" i="7" l="1"/>
  <c r="K26" i="7"/>
  <c r="J26" i="7"/>
  <c r="I26" i="7"/>
  <c r="E25" i="7"/>
  <c r="E24" i="7"/>
  <c r="E23" i="7"/>
  <c r="E22" i="7"/>
  <c r="E21" i="7"/>
  <c r="E20" i="7"/>
  <c r="E19" i="7"/>
  <c r="E18" i="7"/>
  <c r="E17" i="7"/>
  <c r="E16" i="7"/>
  <c r="E15" i="7"/>
  <c r="E14" i="7"/>
  <c r="E13" i="7"/>
  <c r="E12" i="7"/>
  <c r="E11" i="7"/>
  <c r="E26" i="7" l="1"/>
</calcChain>
</file>

<file path=xl/sharedStrings.xml><?xml version="1.0" encoding="utf-8"?>
<sst xmlns="http://schemas.openxmlformats.org/spreadsheetml/2006/main" count="299" uniqueCount="199">
  <si>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</si>
  <si>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</si>
  <si>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</si>
  <si>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</si>
  <si>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</si>
  <si>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</si>
  <si>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</si>
  <si>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</si>
  <si>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</si>
  <si>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</si>
  <si>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</si>
  <si>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</si>
  <si>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</si>
  <si>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</si>
  <si>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</si>
  <si>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</si>
  <si>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</si>
  <si>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</si>
  <si>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</si>
  <si>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</si>
  <si>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</si>
  <si>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</si>
  <si>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</si>
  <si>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</si>
  <si>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</si>
  <si>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</si>
  <si>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</si>
  <si>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</si>
  <si>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</si>
  <si>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</si>
  <si>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</si>
  <si>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</si>
  <si>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18-Mar-2025</t>
  </si>
  <si>
    <t>Market – Academic</t>
  </si>
  <si>
    <t>FTE/Users – 3767</t>
  </si>
  <si>
    <t>Details - Not Shared</t>
  </si>
  <si>
    <t>3671449</t>
  </si>
  <si>
    <t>1B1U</t>
  </si>
  <si>
    <t>Implementing Transformative Education With Participatory Action Research</t>
  </si>
  <si>
    <t xml:space="preserve"> Bal Chandra Luitel</t>
  </si>
  <si>
    <t>Bhimsen Devkota,Sheri Bastien</t>
  </si>
  <si>
    <t>Y</t>
  </si>
  <si>
    <t>Information Science Reference</t>
  </si>
  <si>
    <t>IGI Global</t>
  </si>
  <si>
    <t>2023</t>
  </si>
  <si>
    <t>English</t>
  </si>
  <si>
    <t>EBOOK EPUB2,PDF</t>
  </si>
  <si>
    <t>LA1161 .I67 2023</t>
  </si>
  <si>
    <t>370.95496</t>
  </si>
  <si>
    <t>EDUCATION / Leadership, EDUCATION / Educational Policy &amp; Reform / General, EDUCATION / Research</t>
  </si>
  <si>
    <t>Action research in education--Nepal., Educational change--Nepal.</t>
  </si>
  <si>
    <t>9798369306079</t>
  </si>
  <si>
    <t>9798369306093</t>
  </si>
  <si>
    <t>3669453</t>
  </si>
  <si>
    <t>Using Assistive Technology for Inclusive Learning in K-12 Classrooms</t>
  </si>
  <si>
    <t xml:space="preserve"> Jeremy Bell</t>
  </si>
  <si>
    <t>LC4019 .U65 2023</t>
  </si>
  <si>
    <t>371.9/04334</t>
  </si>
  <si>
    <t>EDUCATION / Teaching / Materials &amp; Devices, EDUCATION / Computers &amp; Technology, EDUCATION / Inclusive Education</t>
  </si>
  <si>
    <t>Assistive computer technology., Children with disabilities--Education., Self-help devices for people with disabilities., Special education--Technological innovations.</t>
  </si>
  <si>
    <t>9781668464243</t>
  </si>
  <si>
    <t>9781668464250</t>
  </si>
  <si>
    <t>3631120</t>
  </si>
  <si>
    <t>Wellbeing in the Primary Classroom</t>
  </si>
  <si>
    <t xml:space="preserve"> Adrian Bethune</t>
  </si>
  <si>
    <t>N</t>
  </si>
  <si>
    <t>Bloomsbury Education</t>
  </si>
  <si>
    <t>Bloomsbury UK</t>
  </si>
  <si>
    <t>EBOOK EPUB3,PDF</t>
  </si>
  <si>
    <t>LB1139.23</t>
  </si>
  <si>
    <t>372.21</t>
  </si>
  <si>
    <t>EDUCATION / Educational Psychology, EDUCATION / Schools / Levels / Elementary, EDUCATION / Teaching / General, SELF-HELP / Self-Management / Stress Management</t>
  </si>
  <si>
    <t>Classroom environment., Early childhood education., Well-being.</t>
  </si>
  <si>
    <t>9781801992121</t>
  </si>
  <si>
    <t>9781801992138</t>
  </si>
  <si>
    <t>3619425</t>
  </si>
  <si>
    <t>The Educator’s Guide to ADHD Interventions</t>
  </si>
  <si>
    <t xml:space="preserve"> Judith R. Harrison</t>
  </si>
  <si>
    <t>Denise A. Soares</t>
  </si>
  <si>
    <t>Routledge</t>
  </si>
  <si>
    <t>Taylor &amp; Francis (Unlimited)</t>
  </si>
  <si>
    <t>LC4713.4</t>
  </si>
  <si>
    <t>371.94</t>
  </si>
  <si>
    <t>EDUCATION / General, EDUCATION / Special Education / General, EDUCATION / Special Education / Learning Disabilities</t>
  </si>
  <si>
    <t>Attention-deficit hyperactivity disorder--Treatment--United States--Handbooks, manuals, etc., Children with attention-deficit hyperactivity diso--Education (Secondary)--United States--Handbooks, manuals, etc., Children with attention-deficit hyperactivity diso--United States--Education (Middle)--Handbooks, manuals, etc., Learning disabled youth--Education--United States.</t>
  </si>
  <si>
    <t>9780367622404</t>
  </si>
  <si>
    <t>9781000882940</t>
  </si>
  <si>
    <t>3591418</t>
  </si>
  <si>
    <t>Teach for Authentic Engagement</t>
  </si>
  <si>
    <t xml:space="preserve"> Lauren Porosoff</t>
  </si>
  <si>
    <t>ASCD</t>
  </si>
  <si>
    <t>Association for Supervision &amp; Curriculum Development</t>
  </si>
  <si>
    <t>LB2806.15 .P667 2023</t>
  </si>
  <si>
    <t>375.001</t>
  </si>
  <si>
    <t>EDUCATION / Teaching / Methods &amp; Strategies, EDUCATION / Classroom Management, EDUCATION / Behavioral Management</t>
  </si>
  <si>
    <t>Classroom environment., Curriculum planning., Motivation in education.</t>
  </si>
  <si>
    <t>9781416632092</t>
  </si>
  <si>
    <t>9781416632108</t>
  </si>
  <si>
    <t>3578398</t>
  </si>
  <si>
    <t>Health and Well-Being in the Middle Grades: Research for Effective Middle Level Education</t>
  </si>
  <si>
    <t xml:space="preserve"> Katherine Main</t>
  </si>
  <si>
    <t>Information Age Publishing</t>
  </si>
  <si>
    <t>Emerald Publishing</t>
  </si>
  <si>
    <t>LB1623.5 .H43 2023</t>
  </si>
  <si>
    <t>373.236</t>
  </si>
  <si>
    <t>EDUCATION / Evaluation &amp; Assessment, EDUCATION / Philosophy, Theory &amp; Social Aspects</t>
  </si>
  <si>
    <t>Health education (Middle school), Middle school education., Well-being., Youth--Health and hygiene--Study and teaching (Middle school)</t>
  </si>
  <si>
    <t>9798887302010</t>
  </si>
  <si>
    <t>9798887302034</t>
  </si>
  <si>
    <t>3578107</t>
  </si>
  <si>
    <t>Contemporary Perspectives Through Action Research Across Educational Disciplines: The K-12 Classroom</t>
  </si>
  <si>
    <t xml:space="preserve"> Nancy T. Nasr</t>
  </si>
  <si>
    <t>LB1028.24 .N37 2023</t>
  </si>
  <si>
    <t>370.72</t>
  </si>
  <si>
    <t>EDUCATION / Educational Policy &amp; Reform / General, EDUCATION / Research, EDUCATION / Classroom Management</t>
  </si>
  <si>
    <t>Action research in education., Interdisciplinary approach in education.</t>
  </si>
  <si>
    <t>9798887302256</t>
  </si>
  <si>
    <t>9798887302270</t>
  </si>
  <si>
    <t>3577910</t>
  </si>
  <si>
    <t>Trauma-Informed Practices for Early Childhood Educators</t>
  </si>
  <si>
    <t xml:space="preserve"> Julie Nicholson</t>
  </si>
  <si>
    <t>Linda Perez,Julie Kurtz,Shawn Bryant</t>
  </si>
  <si>
    <t>LB1775.6</t>
  </si>
  <si>
    <t>372.2101/9</t>
  </si>
  <si>
    <t>EDUCATION / General, EDUCATION / Schools / Levels / Early Childhood (incl. Preschool &amp; Kindergarten)</t>
  </si>
  <si>
    <t>Child mental health., Child mental health--Case studies., Early childhood education--Case studies., Early childhood education--Psychological aspects., Psychic trauma in children., Psychic trauma in children--Case studies.</t>
  </si>
  <si>
    <t>9781032298283</t>
  </si>
  <si>
    <t>9781000875997</t>
  </si>
  <si>
    <t>3566002</t>
  </si>
  <si>
    <t>Action Research for the Classroom</t>
  </si>
  <si>
    <t xml:space="preserve"> Máirín Glenn</t>
  </si>
  <si>
    <t>Bernie Sullivan,Mary Roche</t>
  </si>
  <si>
    <t>LB1028.24 .G54 2023</t>
  </si>
  <si>
    <t>EDUCATION / General</t>
  </si>
  <si>
    <t>Action research in education.</t>
  </si>
  <si>
    <t>9781032264127</t>
  </si>
  <si>
    <t>9781000868258</t>
  </si>
  <si>
    <t>3547957</t>
  </si>
  <si>
    <t>What Do New Teachers Need to Know?</t>
  </si>
  <si>
    <t xml:space="preserve"> Peter Foster</t>
  </si>
  <si>
    <t>LB1025.3 .F63 2023</t>
  </si>
  <si>
    <t>371.102</t>
  </si>
  <si>
    <t>EDUCATION / General, EDUCATION / Schools / Levels / Elementary, EDUCATION / Schools / Levels / Secondary, EDUCATION / Professional Development</t>
  </si>
  <si>
    <t>Teaching.</t>
  </si>
  <si>
    <t>9781032250472</t>
  </si>
  <si>
    <t>9781000857184</t>
  </si>
  <si>
    <t>3506177</t>
  </si>
  <si>
    <t>Developing Trauma-Informed Teachers: Creating Classrooms That Foster Equity, Resiliency, and Asset-Based Approaches ~ Research Findings From the Field</t>
  </si>
  <si>
    <t xml:space="preserve"> Ofelia Schepers</t>
  </si>
  <si>
    <t>LB1741 .D48 2023</t>
  </si>
  <si>
    <t>370.711</t>
  </si>
  <si>
    <t>EDUCATION / Student Life &amp; Student Affairs, EDUCATION / Inclusive Education, EDUCATION / Teacher Training &amp; Certification</t>
  </si>
  <si>
    <t>Affective education--United States., Psychic trauma in children., School environment--Psychological aspects., Teachers--Training of--United States.</t>
  </si>
  <si>
    <t>9798887301075</t>
  </si>
  <si>
    <t>9798887301099</t>
  </si>
  <si>
    <t>3396219</t>
  </si>
  <si>
    <t>Special Educational Needs and Disability</t>
  </si>
  <si>
    <t xml:space="preserve"> Janice Wearmouth</t>
  </si>
  <si>
    <t>2022</t>
  </si>
  <si>
    <t>LC3986.G7</t>
  </si>
  <si>
    <t>371.90941</t>
  </si>
  <si>
    <t>EDUCATION / General, EDUCATION / Special Education / General, EDUCATION / Teaching / General, EDUCATION / Inclusive Education</t>
  </si>
  <si>
    <t>Developmentally disabled children--Education--Great Britain., Mainstreaming in education--Great Britain., Special education--Great Britain., Special education--Law and legislation--Great Britain.</t>
  </si>
  <si>
    <t>9781032215907</t>
  </si>
  <si>
    <t>9781000686869</t>
  </si>
  <si>
    <t>3598646</t>
  </si>
  <si>
    <t>Supporting Disabled Students in Higher Education</t>
  </si>
  <si>
    <t xml:space="preserve"> Stephen Campbell</t>
  </si>
  <si>
    <t>LC4818.38</t>
  </si>
  <si>
    <t>371.9/0474</t>
  </si>
  <si>
    <t>EDUCATION / General, EDUCATION / Schools / Levels / Higher, EDUCATION / Inclusive Education</t>
  </si>
  <si>
    <t>College students with disabilities--Services for., Inclusive education., Learning disabled--Education (Higher)</t>
  </si>
  <si>
    <t>9781032109701</t>
  </si>
  <si>
    <t>9781000884517</t>
  </si>
  <si>
    <t>3459829</t>
  </si>
  <si>
    <t>Effecting Change for Culturally and Linguistically Diverse Learners</t>
  </si>
  <si>
    <t xml:space="preserve"> Almitra L. Berry</t>
  </si>
  <si>
    <t>Shell Education</t>
  </si>
  <si>
    <t>Shell Educational Publishing</t>
  </si>
  <si>
    <t>2021</t>
  </si>
  <si>
    <t>EBOOK PDF</t>
  </si>
  <si>
    <t>LB1029.R4</t>
  </si>
  <si>
    <t>371.9/043</t>
  </si>
  <si>
    <t>EDUCATION / Professional Development</t>
  </si>
  <si>
    <t>Learning disabled children--Education., Remedial teaching., Slow learning children--Education.</t>
  </si>
  <si>
    <t>9781087648842</t>
  </si>
  <si>
    <t>9781087648873</t>
  </si>
  <si>
    <t>2931598</t>
  </si>
  <si>
    <t>A Leadership Guide for Women in Higher Education</t>
  </si>
  <si>
    <t xml:space="preserve"> Marjorie Hass</t>
  </si>
  <si>
    <t>Johns Hopkins University Press</t>
  </si>
  <si>
    <t>LC1557 .H37 2021eb</t>
  </si>
  <si>
    <t>378.0082</t>
  </si>
  <si>
    <t>EDUCATION / Schools / Levels / Higher, EDUCATION / Leadership, SOCIAL SCIENCE / Women"s Studies</t>
  </si>
  <si>
    <t>Leadership in women--Handbooks, manuals, etc., Women in higher education--Vocational guidance--Handbooks, manuals, etc.</t>
  </si>
  <si>
    <t>9781421441016</t>
  </si>
  <si>
    <t>9781421441023</t>
  </si>
  <si>
    <t xml:space="preserve">2023 ACL Education Collection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</si>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</sst>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26">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Border="1" applyAlignment="1">
      <alignment horizontal="right" wrapText="1"/>
    </xf>
    <xf numFmtId="0" fontId="4" fillId="0" borderId="1" xfId="1" applyFont="1" applyBorder="1" applyAlignment="1">
      <alignment wrapText="1"/>
    </xf>
    <xf numFmtId="0" fontId="10" fillId="2" borderId="0" xfId="0" applyFont="1" applyFill="1" applyAlignment="1">
      <alignment wrapText="1"/>
    </xf>
    <xf numFmtId="0" fontId="0" fillId="0" borderId="0" xfId="0" applyAlignment="1">
      <alignment horizontal="left" vertical="top" textRotation="50"/>
    </xf>
    <xf numFmtId="0" fontId="0" fillId="0" borderId="0" xfId="0"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4" fillId="0" borderId="1" xfId="1" applyFont="1" applyBorder="1" applyAlignment="1">
      <alignment horizontal="center" wrapText="1"/>
    </xf>
    <xf numFmtId="0" fontId="6" fillId="2" borderId="0" xfId="0" applyFont="1" applyFill="1" applyAlignment="1">
      <alignment horizontal="left" vertical="center" wrapText="1"/>
    </xf>
    <xf numFmtId="0" fontId="11" fillId="0" borderId="0" xfId="0" applyFont="1" applyAlignment="1">
      <alignment readingOrder="1"/>
    </xf>
    <xf numFmtId="7" fontId="4" fillId="0" borderId="1" xfId="1" applyNumberFormat="1" applyFont="1" applyBorder="1" applyAlignment="1">
      <alignment horizontal="right" wrapText="1"/>
    </xf>
    <xf numFmtId="7" fontId="12" fillId="0" borderId="0" xfId="0" applyNumberFormat="1" applyFont="1" applyAlignment="1">
      <alignment horizontal="right" wrapText="1"/>
    </xf>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1" fontId="4" fillId="0" borderId="1" xfId="1" applyNumberFormat="1" applyFont="1" applyBorder="1" applyAlignment="1">
      <alignment horizontal="right" wrapText="1"/>
    </xf>
    <xf numFmtId="0" fontId="6" fillId="2" borderId="0" xfId="0" applyFont="1" applyFill="1" applyAlignment="1">
      <alignment horizontal="left" vertical="center" wrapText="1"/>
    </xf>
    <xf numFmtId="0" fontId="0" fillId="0" borderId="0" xfId="0"/>
    <xf numFmtId="0" fontId="9" fillId="3" borderId="3" xfId="0" applyFont="1" applyFill="1" applyBorder="1" applyAlignment="1">
      <alignment horizontal="center" vertical="top"/>
    </xf>
    <xf numFmtId="7" fontId="4" fillId="4" borderId="1" xfId="1" applyNumberFormat="1" applyFont="1" applyFill="1" applyBorder="1" applyAlignment="1">
      <alignment horizontal="right" wrapText="1"/>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26"/>
  <sheetViews>
    <sheetView tabSelected="1" zoomScale="120" zoomScaleNormal="120" workbookViewId="0">
      <pane ySplit="10" topLeftCell="A11" activePane="bottomLeft" state="frozen"/>
      <selection pane="bottomLeft" activeCell="H12" sqref="H12"/>
    </sheetView>
  </sheetViews>
  <sheetFormatPr defaultColWidth="8.81640625" defaultRowHeight="14.5"/>
  <cols>
    <col min="1" max="4" width="10.36328125" customWidth="1" collapsed="1"/>
    <col min="5" max="5" width="12.36328125" customWidth="1" collapsed="1"/>
    <col min="6" max="6" width="37.453125" customWidth="1" collapsed="1"/>
    <col min="8" max="8" width="16.6328125" customWidth="1" collapsed="1"/>
    <col min="9" max="13" width="12.36328125" customWidth="1" collapsed="1"/>
    <col min="14" max="14" width="11.81640625" customWidth="1" collapsed="1"/>
    <col min="18" max="18" width="11" customWidth="1" collapsed="1"/>
    <col min="19" max="19" width="10.81640625" customWidth="1" collapsed="1"/>
    <col min="21" max="21" width="14.6328125" customWidth="1" collapsed="1"/>
    <col min="24" max="24" width="13.1796875" customWidth="1" collapsed="1"/>
    <col min="25" max="25" width="14.453125" customWidth="1" collapsed="1"/>
    <col min="28" max="28" width="20.6328125" customWidth="1" collapsed="1"/>
  </cols>
  <sheetData>
    <row r="1" spans="1:28" s="2" customFormat="1" ht="19.5" customHeight="1">
      <c r="A1" s="1"/>
      <c r="B1" s="1"/>
      <c r="C1" s="1"/>
      <c r="D1" s="1"/>
      <c r="E1" s="1"/>
      <c r="F1" s="12" t="s">
        <v>197</v>
      </c>
      <c r="G1" s="12" t="s">
        <v>32</v>
      </c>
      <c r="H1" s="11"/>
      <c r="I1" s="3"/>
      <c r="J1" s="3"/>
      <c r="K1" s="3"/>
      <c r="L1" s="3"/>
      <c r="M1" s="3"/>
      <c r="N1" s="3"/>
      <c r="V1" s="3"/>
      <c r="Y1" s="3"/>
    </row>
    <row r="2" spans="1:28" s="2" customFormat="1" ht="14.25" customHeight="1">
      <c r="A2" s="1"/>
      <c r="B2" s="1"/>
      <c r="C2" s="1"/>
      <c r="D2" s="1"/>
      <c r="E2" s="1"/>
      <c r="F2" s="10" t="s">
        <v>33</v>
      </c>
      <c r="G2" s="10"/>
      <c r="H2" s="11"/>
      <c r="I2" s="3"/>
      <c r="J2" s="3"/>
      <c r="K2" s="3"/>
      <c r="L2" s="3"/>
      <c r="M2" s="3"/>
      <c r="N2" s="3"/>
      <c r="V2" s="3"/>
      <c r="Y2" s="3"/>
    </row>
    <row r="3" spans="1:28" s="2" customFormat="1" ht="14.25" customHeight="1">
      <c r="A3" s="1"/>
      <c r="B3" s="1"/>
      <c r="C3" s="1"/>
      <c r="D3" s="1"/>
      <c r="E3" s="1"/>
      <c r="F3" s="10" t="s">
        <v>34</v>
      </c>
      <c r="G3" s="10"/>
      <c r="H3" s="11"/>
      <c r="I3" s="3"/>
      <c r="J3" s="3"/>
      <c r="K3" s="3"/>
      <c r="L3" s="3"/>
      <c r="M3" s="3"/>
      <c r="N3" s="3"/>
      <c r="V3" s="3"/>
      <c r="Y3" s="3"/>
    </row>
    <row r="4" spans="1:28" s="2" customFormat="1" ht="14.25" customHeight="1">
      <c r="A4" s="1"/>
      <c r="B4" s="1"/>
      <c r="C4" s="1"/>
      <c r="D4" s="1"/>
      <c r="E4" s="1"/>
      <c r="F4" s="10" t="s">
        <v>35</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2" t="s">
        <v>31</v>
      </c>
      <c r="B7" s="22"/>
      <c r="C7" s="22"/>
      <c r="D7" s="22"/>
      <c r="E7" s="22"/>
      <c r="F7" s="23"/>
      <c r="G7" s="23"/>
      <c r="H7" s="23"/>
      <c r="I7" s="23"/>
      <c r="J7" s="23"/>
      <c r="K7" s="23"/>
      <c r="L7" s="23"/>
      <c r="M7" s="23"/>
      <c r="N7" s="23"/>
      <c r="O7" s="23"/>
      <c r="P7" s="23"/>
      <c r="Q7" s="23"/>
      <c r="R7" s="23"/>
      <c r="S7" s="23"/>
      <c r="T7" s="23"/>
      <c r="U7"/>
      <c r="V7"/>
      <c r="W7"/>
      <c r="X7"/>
      <c r="Y7" s="3"/>
    </row>
    <row r="8" spans="1:28" s="2" customFormat="1" ht="20" customHeight="1">
      <c r="A8" s="14"/>
      <c r="B8" s="14"/>
      <c r="C8" s="14"/>
      <c r="D8" s="14"/>
      <c r="E8" s="14"/>
      <c r="F8"/>
      <c r="G8"/>
      <c r="H8"/>
      <c r="I8"/>
      <c r="J8"/>
      <c r="K8"/>
      <c r="L8"/>
      <c r="M8"/>
      <c r="N8"/>
      <c r="O8"/>
      <c r="P8"/>
      <c r="Q8"/>
      <c r="R8"/>
      <c r="S8"/>
      <c r="T8"/>
      <c r="U8"/>
      <c r="V8"/>
      <c r="W8"/>
      <c r="X8"/>
      <c r="Y8" s="3"/>
    </row>
    <row r="9" spans="1:28" s="9" customFormat="1" ht="15.5">
      <c r="A9" s="15" t="s">
        <v>25</v>
      </c>
      <c r="B9" s="7"/>
      <c r="C9" s="7"/>
      <c r="D9" s="7"/>
      <c r="E9" s="7"/>
      <c r="F9" s="7"/>
      <c r="G9" s="7"/>
      <c r="H9" s="7"/>
      <c r="I9" s="24" t="s">
        <v>23</v>
      </c>
      <c r="J9" s="24"/>
      <c r="K9" s="24"/>
      <c r="L9" s="24"/>
      <c r="M9" s="24"/>
      <c r="N9" s="24"/>
      <c r="O9" s="7"/>
      <c r="P9" s="7"/>
      <c r="Q9" s="7"/>
      <c r="R9" s="8"/>
      <c r="S9" s="8"/>
      <c r="T9" s="7"/>
      <c r="U9" s="8"/>
      <c r="V9" s="7"/>
      <c r="W9" s="7"/>
      <c r="X9" s="8"/>
      <c r="Y9" s="7"/>
      <c r="Z9" s="7"/>
      <c r="AA9" s="7"/>
      <c r="AB9" s="8"/>
    </row>
    <row r="10" spans="1:28" s="6" customFormat="1" ht="37.5">
      <c r="A10" s="18" t="s">
        <v>6</v>
      </c>
      <c r="B10" s="18" t="s">
        <v>24</v>
      </c>
      <c r="C10" s="18" t="s">
        <v>19</v>
      </c>
      <c r="D10" s="18" t="s">
        <v>20</v>
      </c>
      <c r="E10" s="18" t="s">
        <v>21</v>
      </c>
      <c r="F10" s="19" t="s">
        <v>7</v>
      </c>
      <c r="G10" s="19" t="s">
        <v>0</v>
      </c>
      <c r="H10" s="19" t="s">
        <v>27</v>
      </c>
      <c r="I10" s="20" t="s">
        <v>18</v>
      </c>
      <c r="J10" s="20" t="s">
        <v>11</v>
      </c>
      <c r="K10" s="20" t="s">
        <v>22</v>
      </c>
      <c r="L10" s="20" t="s">
        <v>30</v>
      </c>
      <c r="M10" s="20" t="s">
        <v>28</v>
      </c>
      <c r="N10" s="20" t="s">
        <v>29</v>
      </c>
      <c r="O10" s="19" t="s">
        <v>1</v>
      </c>
      <c r="P10" s="19" t="s">
        <v>26</v>
      </c>
      <c r="Q10" s="19" t="s">
        <v>2</v>
      </c>
      <c r="R10" s="19" t="s">
        <v>14</v>
      </c>
      <c r="S10" s="19" t="s">
        <v>15</v>
      </c>
      <c r="T10" s="19" t="s">
        <v>13</v>
      </c>
      <c r="U10" s="19" t="s">
        <v>16</v>
      </c>
      <c r="V10" s="19" t="s">
        <v>3</v>
      </c>
      <c r="W10" s="19" t="s">
        <v>8</v>
      </c>
      <c r="X10" s="19" t="s">
        <v>12</v>
      </c>
      <c r="Y10" s="19" t="s">
        <v>9</v>
      </c>
      <c r="Z10" s="20" t="s">
        <v>4</v>
      </c>
      <c r="AA10" s="20" t="s">
        <v>10</v>
      </c>
      <c r="AB10" s="20" t="s">
        <v>17</v>
      </c>
    </row>
    <row r="11" spans="1:28" s="2" customFormat="1" ht="39" customHeight="1">
      <c r="A11" s="4" t="s">
        <v>36</v>
      </c>
      <c r="B11" s="4" t="s">
        <v>37</v>
      </c>
      <c r="C11" s="16">
        <v>230</v>
      </c>
      <c r="D11" s="4">
        <v>1</v>
      </c>
      <c r="E11" s="16">
        <f t="shared" ref="E11:E25" si="0">ROUND(C11*D11, 2)</f>
        <v>230</v>
      </c>
      <c r="F11" s="5" t="s">
        <v>38</v>
      </c>
      <c r="G11" s="5" t="s">
        <v>39</v>
      </c>
      <c r="H11" s="5" t="s">
        <v>40</v>
      </c>
      <c r="I11" s="16">
        <v>230</v>
      </c>
      <c r="J11" s="16">
        <v>287.5</v>
      </c>
      <c r="K11" s="25"/>
      <c r="L11" s="16" t="s">
        <v>41</v>
      </c>
      <c r="M11" s="16"/>
      <c r="N11" s="21"/>
      <c r="O11" s="5" t="s">
        <v>42</v>
      </c>
      <c r="P11" s="5" t="s">
        <v>43</v>
      </c>
      <c r="Q11" s="4" t="s">
        <v>44</v>
      </c>
      <c r="R11" s="5"/>
      <c r="S11" s="5" t="s">
        <v>45</v>
      </c>
      <c r="T11" s="4" t="s">
        <v>46</v>
      </c>
      <c r="U11" s="13" t="s">
        <v>41</v>
      </c>
      <c r="V11" s="5" t="s">
        <v>47</v>
      </c>
      <c r="W11" s="5" t="s">
        <v>48</v>
      </c>
      <c r="X11" s="5" t="s">
        <v>49</v>
      </c>
      <c r="Y11" s="5" t="s">
        <v>50</v>
      </c>
      <c r="Z11" s="5" t="s">
        <v>51</v>
      </c>
      <c r="AA11" s="5" t="s">
        <v>52</v>
      </c>
      <c r="AB11" s="5"/>
    </row>
    <row r="12" spans="1:28" ht="39" customHeight="1">
      <c r="A12" s="4" t="s">
        <v>53</v>
      </c>
      <c r="B12" s="4" t="s">
        <v>37</v>
      </c>
      <c r="C12" s="16">
        <v>215</v>
      </c>
      <c r="D12" s="4">
        <v>1</v>
      </c>
      <c r="E12" s="16">
        <f t="shared" si="0"/>
        <v>215</v>
      </c>
      <c r="F12" s="5" t="s">
        <v>54</v>
      </c>
      <c r="G12" s="5" t="s">
        <v>55</v>
      </c>
      <c r="H12" s="5"/>
      <c r="I12" s="16">
        <v>215</v>
      </c>
      <c r="J12" s="16">
        <v>268.75</v>
      </c>
      <c r="K12" s="25"/>
      <c r="L12" s="16" t="s">
        <v>41</v>
      </c>
      <c r="M12" s="16"/>
      <c r="N12" s="21"/>
      <c r="O12" s="5" t="s">
        <v>42</v>
      </c>
      <c r="P12" s="5" t="s">
        <v>43</v>
      </c>
      <c r="Q12" s="4" t="s">
        <v>44</v>
      </c>
      <c r="R12" s="5"/>
      <c r="S12" s="5" t="s">
        <v>45</v>
      </c>
      <c r="T12" s="4" t="s">
        <v>46</v>
      </c>
      <c r="U12" s="13" t="s">
        <v>41</v>
      </c>
      <c r="V12" s="5" t="s">
        <v>56</v>
      </c>
      <c r="W12" s="5" t="s">
        <v>57</v>
      </c>
      <c r="X12" s="5" t="s">
        <v>58</v>
      </c>
      <c r="Y12" s="5" t="s">
        <v>59</v>
      </c>
      <c r="Z12" s="5" t="s">
        <v>60</v>
      </c>
      <c r="AA12" s="5" t="s">
        <v>61</v>
      </c>
      <c r="AB12" s="5"/>
    </row>
    <row r="13" spans="1:28" ht="39" customHeight="1">
      <c r="A13" s="4" t="s">
        <v>62</v>
      </c>
      <c r="B13" s="4" t="s">
        <v>37</v>
      </c>
      <c r="C13" s="16">
        <v>92</v>
      </c>
      <c r="D13" s="4">
        <v>1</v>
      </c>
      <c r="E13" s="16">
        <f t="shared" si="0"/>
        <v>92</v>
      </c>
      <c r="F13" s="5" t="s">
        <v>63</v>
      </c>
      <c r="G13" s="5" t="s">
        <v>64</v>
      </c>
      <c r="H13" s="5"/>
      <c r="I13" s="16">
        <v>92</v>
      </c>
      <c r="J13" s="16">
        <v>138</v>
      </c>
      <c r="K13" s="25"/>
      <c r="L13" s="16" t="s">
        <v>65</v>
      </c>
      <c r="M13" s="16">
        <v>184</v>
      </c>
      <c r="N13" s="21">
        <v>325</v>
      </c>
      <c r="O13" s="5" t="s">
        <v>66</v>
      </c>
      <c r="P13" s="5" t="s">
        <v>67</v>
      </c>
      <c r="Q13" s="4" t="s">
        <v>44</v>
      </c>
      <c r="R13" s="5"/>
      <c r="S13" s="5" t="s">
        <v>45</v>
      </c>
      <c r="T13" s="4" t="s">
        <v>68</v>
      </c>
      <c r="U13" s="13" t="s">
        <v>41</v>
      </c>
      <c r="V13" s="5" t="s">
        <v>69</v>
      </c>
      <c r="W13" s="5" t="s">
        <v>70</v>
      </c>
      <c r="X13" s="5" t="s">
        <v>71</v>
      </c>
      <c r="Y13" s="5" t="s">
        <v>72</v>
      </c>
      <c r="Z13" s="5" t="s">
        <v>73</v>
      </c>
      <c r="AA13" s="5" t="s">
        <v>74</v>
      </c>
      <c r="AB13" s="5"/>
    </row>
    <row r="14" spans="1:28" ht="39" customHeight="1">
      <c r="A14" s="4" t="s">
        <v>75</v>
      </c>
      <c r="B14" s="4" t="s">
        <v>37</v>
      </c>
      <c r="C14" s="16">
        <v>200</v>
      </c>
      <c r="D14" s="4">
        <v>1</v>
      </c>
      <c r="E14" s="16">
        <f t="shared" si="0"/>
        <v>200</v>
      </c>
      <c r="F14" s="5" t="s">
        <v>76</v>
      </c>
      <c r="G14" s="5" t="s">
        <v>77</v>
      </c>
      <c r="H14" s="5" t="s">
        <v>78</v>
      </c>
      <c r="I14" s="16">
        <v>200</v>
      </c>
      <c r="J14" s="16">
        <v>200</v>
      </c>
      <c r="K14" s="25"/>
      <c r="L14" s="16" t="s">
        <v>65</v>
      </c>
      <c r="M14" s="16"/>
      <c r="N14" s="21"/>
      <c r="O14" s="5" t="s">
        <v>79</v>
      </c>
      <c r="P14" s="5" t="s">
        <v>80</v>
      </c>
      <c r="Q14" s="4" t="s">
        <v>44</v>
      </c>
      <c r="R14" s="5"/>
      <c r="S14" s="5" t="s">
        <v>45</v>
      </c>
      <c r="T14" s="4" t="s">
        <v>68</v>
      </c>
      <c r="U14" s="13" t="s">
        <v>41</v>
      </c>
      <c r="V14" s="5" t="s">
        <v>81</v>
      </c>
      <c r="W14" s="5" t="s">
        <v>82</v>
      </c>
      <c r="X14" s="5" t="s">
        <v>83</v>
      </c>
      <c r="Y14" s="5" t="s">
        <v>84</v>
      </c>
      <c r="Z14" s="5" t="s">
        <v>85</v>
      </c>
      <c r="AA14" s="5" t="s">
        <v>86</v>
      </c>
      <c r="AB14" s="5"/>
    </row>
    <row r="15" spans="1:28" ht="39" customHeight="1">
      <c r="A15" s="4" t="s">
        <v>87</v>
      </c>
      <c r="B15" s="4" t="s">
        <v>37</v>
      </c>
      <c r="C15" s="16">
        <v>32.99</v>
      </c>
      <c r="D15" s="4">
        <v>1</v>
      </c>
      <c r="E15" s="16">
        <f t="shared" si="0"/>
        <v>32.99</v>
      </c>
      <c r="F15" s="5" t="s">
        <v>88</v>
      </c>
      <c r="G15" s="5" t="s">
        <v>89</v>
      </c>
      <c r="H15" s="5"/>
      <c r="I15" s="16">
        <v>32.99</v>
      </c>
      <c r="J15" s="16">
        <v>49.49</v>
      </c>
      <c r="K15" s="25"/>
      <c r="L15" s="16" t="s">
        <v>65</v>
      </c>
      <c r="M15" s="16"/>
      <c r="N15" s="21"/>
      <c r="O15" s="5" t="s">
        <v>90</v>
      </c>
      <c r="P15" s="5" t="s">
        <v>91</v>
      </c>
      <c r="Q15" s="4" t="s">
        <v>44</v>
      </c>
      <c r="R15" s="5"/>
      <c r="S15" s="5" t="s">
        <v>45</v>
      </c>
      <c r="T15" s="4" t="s">
        <v>68</v>
      </c>
      <c r="U15" s="13" t="s">
        <v>41</v>
      </c>
      <c r="V15" s="5" t="s">
        <v>92</v>
      </c>
      <c r="W15" s="5" t="s">
        <v>93</v>
      </c>
      <c r="X15" s="5" t="s">
        <v>94</v>
      </c>
      <c r="Y15" s="5" t="s">
        <v>95</v>
      </c>
      <c r="Z15" s="5" t="s">
        <v>96</v>
      </c>
      <c r="AA15" s="5" t="s">
        <v>97</v>
      </c>
      <c r="AB15" s="5" t="s">
        <v>198</v>
      </c>
    </row>
    <row r="16" spans="1:28" ht="39" customHeight="1">
      <c r="A16" s="4" t="s">
        <v>98</v>
      </c>
      <c r="B16" s="4" t="s">
        <v>37</v>
      </c>
      <c r="C16" s="16">
        <v>85</v>
      </c>
      <c r="D16" s="4">
        <v>1</v>
      </c>
      <c r="E16" s="16">
        <f t="shared" si="0"/>
        <v>85</v>
      </c>
      <c r="F16" s="5" t="s">
        <v>99</v>
      </c>
      <c r="G16" s="5" t="s">
        <v>100</v>
      </c>
      <c r="H16" s="5"/>
      <c r="I16" s="16">
        <v>85</v>
      </c>
      <c r="J16" s="16">
        <v>106.25</v>
      </c>
      <c r="K16" s="25"/>
      <c r="L16" s="16" t="s">
        <v>65</v>
      </c>
      <c r="M16" s="16">
        <v>85</v>
      </c>
      <c r="N16" s="21">
        <v>365</v>
      </c>
      <c r="O16" s="5" t="s">
        <v>101</v>
      </c>
      <c r="P16" s="5" t="s">
        <v>102</v>
      </c>
      <c r="Q16" s="4" t="s">
        <v>44</v>
      </c>
      <c r="R16" s="5"/>
      <c r="S16" s="5" t="s">
        <v>45</v>
      </c>
      <c r="T16" s="4" t="s">
        <v>68</v>
      </c>
      <c r="U16" s="13" t="s">
        <v>41</v>
      </c>
      <c r="V16" s="5" t="s">
        <v>103</v>
      </c>
      <c r="W16" s="5" t="s">
        <v>104</v>
      </c>
      <c r="X16" s="5" t="s">
        <v>105</v>
      </c>
      <c r="Y16" s="5" t="s">
        <v>106</v>
      </c>
      <c r="Z16" s="5" t="s">
        <v>107</v>
      </c>
      <c r="AA16" s="5" t="s">
        <v>108</v>
      </c>
      <c r="AB16" s="5" t="s">
        <v>5</v>
      </c>
    </row>
    <row r="17" spans="1:28" ht="39" customHeight="1">
      <c r="A17" s="4" t="s">
        <v>109</v>
      </c>
      <c r="B17" s="4" t="s">
        <v>37</v>
      </c>
      <c r="C17" s="16">
        <v>85</v>
      </c>
      <c r="D17" s="4">
        <v>1</v>
      </c>
      <c r="E17" s="16">
        <f t="shared" si="0"/>
        <v>85</v>
      </c>
      <c r="F17" s="5" t="s">
        <v>110</v>
      </c>
      <c r="G17" s="5" t="s">
        <v>111</v>
      </c>
      <c r="H17" s="5"/>
      <c r="I17" s="16">
        <v>85</v>
      </c>
      <c r="J17" s="16">
        <v>106.25</v>
      </c>
      <c r="K17" s="25"/>
      <c r="L17" s="16" t="s">
        <v>65</v>
      </c>
      <c r="M17" s="16">
        <v>85</v>
      </c>
      <c r="N17" s="21">
        <v>365</v>
      </c>
      <c r="O17" s="5" t="s">
        <v>101</v>
      </c>
      <c r="P17" s="5" t="s">
        <v>102</v>
      </c>
      <c r="Q17" s="4" t="s">
        <v>44</v>
      </c>
      <c r="R17" s="5"/>
      <c r="S17" s="5" t="s">
        <v>45</v>
      </c>
      <c r="T17" s="4" t="s">
        <v>68</v>
      </c>
      <c r="U17" s="13" t="s">
        <v>41</v>
      </c>
      <c r="V17" s="5" t="s">
        <v>112</v>
      </c>
      <c r="W17" s="5" t="s">
        <v>113</v>
      </c>
      <c r="X17" s="5" t="s">
        <v>114</v>
      </c>
      <c r="Y17" s="5" t="s">
        <v>115</v>
      </c>
      <c r="Z17" s="5" t="s">
        <v>116</v>
      </c>
      <c r="AA17" s="5" t="s">
        <v>117</v>
      </c>
      <c r="AB17" s="5" t="s">
        <v>5</v>
      </c>
    </row>
    <row r="18" spans="1:28" ht="39" customHeight="1">
      <c r="A18" s="4" t="s">
        <v>118</v>
      </c>
      <c r="B18" s="4" t="s">
        <v>37</v>
      </c>
      <c r="C18" s="16">
        <v>200</v>
      </c>
      <c r="D18" s="4">
        <v>1</v>
      </c>
      <c r="E18" s="16">
        <f t="shared" si="0"/>
        <v>200</v>
      </c>
      <c r="F18" s="5" t="s">
        <v>119</v>
      </c>
      <c r="G18" s="5" t="s">
        <v>120</v>
      </c>
      <c r="H18" s="5" t="s">
        <v>121</v>
      </c>
      <c r="I18" s="16">
        <v>200</v>
      </c>
      <c r="J18" s="16">
        <v>200</v>
      </c>
      <c r="K18" s="25"/>
      <c r="L18" s="16" t="s">
        <v>65</v>
      </c>
      <c r="M18" s="16"/>
      <c r="N18" s="21"/>
      <c r="O18" s="5" t="s">
        <v>79</v>
      </c>
      <c r="P18" s="5" t="s">
        <v>80</v>
      </c>
      <c r="Q18" s="4" t="s">
        <v>44</v>
      </c>
      <c r="R18" s="5"/>
      <c r="S18" s="5" t="s">
        <v>45</v>
      </c>
      <c r="T18" s="4" t="s">
        <v>68</v>
      </c>
      <c r="U18" s="13" t="s">
        <v>41</v>
      </c>
      <c r="V18" s="5" t="s">
        <v>122</v>
      </c>
      <c r="W18" s="5" t="s">
        <v>123</v>
      </c>
      <c r="X18" s="5" t="s">
        <v>124</v>
      </c>
      <c r="Y18" s="5" t="s">
        <v>125</v>
      </c>
      <c r="Z18" s="5" t="s">
        <v>126</v>
      </c>
      <c r="AA18" s="5" t="s">
        <v>127</v>
      </c>
      <c r="AB18" s="5"/>
    </row>
    <row r="19" spans="1:28" ht="39" customHeight="1">
      <c r="A19" s="4" t="s">
        <v>128</v>
      </c>
      <c r="B19" s="4" t="s">
        <v>37</v>
      </c>
      <c r="C19" s="16">
        <v>200</v>
      </c>
      <c r="D19" s="4">
        <v>1</v>
      </c>
      <c r="E19" s="16">
        <f t="shared" si="0"/>
        <v>200</v>
      </c>
      <c r="F19" s="5" t="s">
        <v>129</v>
      </c>
      <c r="G19" s="5" t="s">
        <v>130</v>
      </c>
      <c r="H19" s="5" t="s">
        <v>131</v>
      </c>
      <c r="I19" s="16">
        <v>200</v>
      </c>
      <c r="J19" s="16">
        <v>200</v>
      </c>
      <c r="K19" s="25"/>
      <c r="L19" s="16" t="s">
        <v>65</v>
      </c>
      <c r="M19" s="16"/>
      <c r="N19" s="21"/>
      <c r="O19" s="5" t="s">
        <v>79</v>
      </c>
      <c r="P19" s="5" t="s">
        <v>80</v>
      </c>
      <c r="Q19" s="4" t="s">
        <v>44</v>
      </c>
      <c r="R19" s="5"/>
      <c r="S19" s="5" t="s">
        <v>45</v>
      </c>
      <c r="T19" s="4" t="s">
        <v>68</v>
      </c>
      <c r="U19" s="13" t="s">
        <v>41</v>
      </c>
      <c r="V19" s="5" t="s">
        <v>132</v>
      </c>
      <c r="W19" s="5" t="s">
        <v>113</v>
      </c>
      <c r="X19" s="5" t="s">
        <v>133</v>
      </c>
      <c r="Y19" s="5" t="s">
        <v>134</v>
      </c>
      <c r="Z19" s="5" t="s">
        <v>135</v>
      </c>
      <c r="AA19" s="5" t="s">
        <v>136</v>
      </c>
      <c r="AB19" s="5"/>
    </row>
    <row r="20" spans="1:28" ht="39" customHeight="1">
      <c r="A20" s="4" t="s">
        <v>137</v>
      </c>
      <c r="B20" s="4" t="s">
        <v>37</v>
      </c>
      <c r="C20" s="16">
        <v>200</v>
      </c>
      <c r="D20" s="4">
        <v>1</v>
      </c>
      <c r="E20" s="16">
        <f t="shared" si="0"/>
        <v>200</v>
      </c>
      <c r="F20" s="5" t="s">
        <v>138</v>
      </c>
      <c r="G20" s="5" t="s">
        <v>139</v>
      </c>
      <c r="H20" s="5"/>
      <c r="I20" s="16">
        <v>200</v>
      </c>
      <c r="J20" s="16">
        <v>200</v>
      </c>
      <c r="K20" s="25"/>
      <c r="L20" s="16" t="s">
        <v>65</v>
      </c>
      <c r="M20" s="16"/>
      <c r="N20" s="21"/>
      <c r="O20" s="5" t="s">
        <v>79</v>
      </c>
      <c r="P20" s="5" t="s">
        <v>80</v>
      </c>
      <c r="Q20" s="4" t="s">
        <v>44</v>
      </c>
      <c r="R20" s="5"/>
      <c r="S20" s="5" t="s">
        <v>45</v>
      </c>
      <c r="T20" s="4" t="s">
        <v>68</v>
      </c>
      <c r="U20" s="13" t="s">
        <v>41</v>
      </c>
      <c r="V20" s="5" t="s">
        <v>140</v>
      </c>
      <c r="W20" s="5" t="s">
        <v>141</v>
      </c>
      <c r="X20" s="5" t="s">
        <v>142</v>
      </c>
      <c r="Y20" s="5" t="s">
        <v>143</v>
      </c>
      <c r="Z20" s="5" t="s">
        <v>144</v>
      </c>
      <c r="AA20" s="5" t="s">
        <v>145</v>
      </c>
      <c r="AB20" s="5"/>
    </row>
    <row r="21" spans="1:28" ht="39" customHeight="1">
      <c r="A21" s="4" t="s">
        <v>146</v>
      </c>
      <c r="B21" s="4" t="s">
        <v>37</v>
      </c>
      <c r="C21" s="16">
        <v>85</v>
      </c>
      <c r="D21" s="4">
        <v>1</v>
      </c>
      <c r="E21" s="16">
        <f t="shared" si="0"/>
        <v>85</v>
      </c>
      <c r="F21" s="5" t="s">
        <v>147</v>
      </c>
      <c r="G21" s="5" t="s">
        <v>148</v>
      </c>
      <c r="H21" s="5"/>
      <c r="I21" s="16">
        <v>85</v>
      </c>
      <c r="J21" s="16">
        <v>106.25</v>
      </c>
      <c r="K21" s="25"/>
      <c r="L21" s="16" t="s">
        <v>65</v>
      </c>
      <c r="M21" s="16">
        <v>85</v>
      </c>
      <c r="N21" s="21">
        <v>365</v>
      </c>
      <c r="O21" s="5" t="s">
        <v>101</v>
      </c>
      <c r="P21" s="5" t="s">
        <v>102</v>
      </c>
      <c r="Q21" s="4" t="s">
        <v>44</v>
      </c>
      <c r="R21" s="5"/>
      <c r="S21" s="5" t="s">
        <v>45</v>
      </c>
      <c r="T21" s="4" t="s">
        <v>68</v>
      </c>
      <c r="U21" s="13" t="s">
        <v>41</v>
      </c>
      <c r="V21" s="5" t="s">
        <v>149</v>
      </c>
      <c r="W21" s="5" t="s">
        <v>150</v>
      </c>
      <c r="X21" s="5" t="s">
        <v>151</v>
      </c>
      <c r="Y21" s="5" t="s">
        <v>152</v>
      </c>
      <c r="Z21" s="5" t="s">
        <v>153</v>
      </c>
      <c r="AA21" s="5" t="s">
        <v>154</v>
      </c>
      <c r="AB21" s="5"/>
    </row>
    <row r="22" spans="1:28" ht="39" customHeight="1">
      <c r="A22" s="4" t="s">
        <v>155</v>
      </c>
      <c r="B22" s="4" t="s">
        <v>37</v>
      </c>
      <c r="C22" s="16">
        <v>180</v>
      </c>
      <c r="D22" s="4">
        <v>1</v>
      </c>
      <c r="E22" s="16">
        <f t="shared" si="0"/>
        <v>180</v>
      </c>
      <c r="F22" s="5" t="s">
        <v>156</v>
      </c>
      <c r="G22" s="5" t="s">
        <v>157</v>
      </c>
      <c r="H22" s="5"/>
      <c r="I22" s="16">
        <v>180</v>
      </c>
      <c r="J22" s="16">
        <v>180</v>
      </c>
      <c r="K22" s="25"/>
      <c r="L22" s="16" t="s">
        <v>65</v>
      </c>
      <c r="M22" s="16"/>
      <c r="N22" s="21"/>
      <c r="O22" s="5" t="s">
        <v>79</v>
      </c>
      <c r="P22" s="5" t="s">
        <v>80</v>
      </c>
      <c r="Q22" s="4" t="s">
        <v>158</v>
      </c>
      <c r="R22" s="5"/>
      <c r="S22" s="5" t="s">
        <v>45</v>
      </c>
      <c r="T22" s="4" t="s">
        <v>68</v>
      </c>
      <c r="U22" s="13" t="s">
        <v>41</v>
      </c>
      <c r="V22" s="5" t="s">
        <v>159</v>
      </c>
      <c r="W22" s="5" t="s">
        <v>160</v>
      </c>
      <c r="X22" s="5" t="s">
        <v>161</v>
      </c>
      <c r="Y22" s="5" t="s">
        <v>162</v>
      </c>
      <c r="Z22" s="5" t="s">
        <v>163</v>
      </c>
      <c r="AA22" s="5" t="s">
        <v>164</v>
      </c>
      <c r="AB22" s="5"/>
    </row>
    <row r="23" spans="1:28" ht="39" customHeight="1">
      <c r="A23" s="4" t="s">
        <v>165</v>
      </c>
      <c r="B23" s="4" t="s">
        <v>37</v>
      </c>
      <c r="C23" s="16">
        <v>200</v>
      </c>
      <c r="D23" s="4">
        <v>1</v>
      </c>
      <c r="E23" s="16">
        <f t="shared" si="0"/>
        <v>200</v>
      </c>
      <c r="F23" s="5" t="s">
        <v>166</v>
      </c>
      <c r="G23" s="5" t="s">
        <v>167</v>
      </c>
      <c r="H23" s="5"/>
      <c r="I23" s="16">
        <v>200</v>
      </c>
      <c r="J23" s="16">
        <v>200</v>
      </c>
      <c r="K23" s="25"/>
      <c r="L23" s="16" t="s">
        <v>65</v>
      </c>
      <c r="M23" s="16"/>
      <c r="N23" s="21"/>
      <c r="O23" s="5" t="s">
        <v>79</v>
      </c>
      <c r="P23" s="5" t="s">
        <v>80</v>
      </c>
      <c r="Q23" s="4" t="s">
        <v>44</v>
      </c>
      <c r="R23" s="5"/>
      <c r="S23" s="5" t="s">
        <v>45</v>
      </c>
      <c r="T23" s="4" t="s">
        <v>68</v>
      </c>
      <c r="U23" s="13" t="s">
        <v>41</v>
      </c>
      <c r="V23" s="5" t="s">
        <v>168</v>
      </c>
      <c r="W23" s="5" t="s">
        <v>169</v>
      </c>
      <c r="X23" s="5" t="s">
        <v>170</v>
      </c>
      <c r="Y23" s="5" t="s">
        <v>171</v>
      </c>
      <c r="Z23" s="5" t="s">
        <v>172</v>
      </c>
      <c r="AA23" s="5" t="s">
        <v>173</v>
      </c>
      <c r="AB23" s="5"/>
    </row>
    <row r="24" spans="1:28" ht="39" customHeight="1">
      <c r="A24" s="4" t="s">
        <v>174</v>
      </c>
      <c r="B24" s="4" t="s">
        <v>37</v>
      </c>
      <c r="C24" s="16">
        <v>39.99</v>
      </c>
      <c r="D24" s="4">
        <v>1</v>
      </c>
      <c r="E24" s="16">
        <f t="shared" si="0"/>
        <v>39.99</v>
      </c>
      <c r="F24" s="5" t="s">
        <v>175</v>
      </c>
      <c r="G24" s="5" t="s">
        <v>176</v>
      </c>
      <c r="H24" s="5"/>
      <c r="I24" s="16">
        <v>39.99</v>
      </c>
      <c r="J24" s="16"/>
      <c r="K24" s="16"/>
      <c r="L24" s="16" t="s">
        <v>65</v>
      </c>
      <c r="M24" s="16"/>
      <c r="N24" s="21"/>
      <c r="O24" s="5" t="s">
        <v>177</v>
      </c>
      <c r="P24" s="5" t="s">
        <v>178</v>
      </c>
      <c r="Q24" s="4" t="s">
        <v>179</v>
      </c>
      <c r="R24" s="5"/>
      <c r="S24" s="5" t="s">
        <v>45</v>
      </c>
      <c r="T24" s="4" t="s">
        <v>180</v>
      </c>
      <c r="U24" s="13" t="s">
        <v>41</v>
      </c>
      <c r="V24" s="5" t="s">
        <v>181</v>
      </c>
      <c r="W24" s="5" t="s">
        <v>182</v>
      </c>
      <c r="X24" s="5" t="s">
        <v>183</v>
      </c>
      <c r="Y24" s="5" t="s">
        <v>184</v>
      </c>
      <c r="Z24" s="5" t="s">
        <v>185</v>
      </c>
      <c r="AA24" s="5" t="s">
        <v>186</v>
      </c>
      <c r="AB24" s="5"/>
    </row>
    <row r="25" spans="1:28" ht="39" customHeight="1">
      <c r="A25" s="4" t="s">
        <v>187</v>
      </c>
      <c r="B25" s="4" t="s">
        <v>37</v>
      </c>
      <c r="C25" s="16">
        <v>33.950000000000003</v>
      </c>
      <c r="D25" s="4">
        <v>1</v>
      </c>
      <c r="E25" s="16">
        <f t="shared" si="0"/>
        <v>33.950000000000003</v>
      </c>
      <c r="F25" s="5" t="s">
        <v>188</v>
      </c>
      <c r="G25" s="5" t="s">
        <v>189</v>
      </c>
      <c r="H25" s="5"/>
      <c r="I25" s="16">
        <v>33.950000000000003</v>
      </c>
      <c r="J25" s="16">
        <v>50.93</v>
      </c>
      <c r="K25" s="25"/>
      <c r="L25" s="16" t="s">
        <v>41</v>
      </c>
      <c r="M25" s="16">
        <v>50.93</v>
      </c>
      <c r="N25" s="21">
        <v>365</v>
      </c>
      <c r="O25" s="5" t="s">
        <v>190</v>
      </c>
      <c r="P25" s="5" t="s">
        <v>190</v>
      </c>
      <c r="Q25" s="4" t="s">
        <v>179</v>
      </c>
      <c r="R25" s="5"/>
      <c r="S25" s="5" t="s">
        <v>45</v>
      </c>
      <c r="T25" s="4" t="s">
        <v>68</v>
      </c>
      <c r="U25" s="13" t="s">
        <v>41</v>
      </c>
      <c r="V25" s="5" t="s">
        <v>191</v>
      </c>
      <c r="W25" s="5" t="s">
        <v>192</v>
      </c>
      <c r="X25" s="5" t="s">
        <v>193</v>
      </c>
      <c r="Y25" s="5" t="s">
        <v>194</v>
      </c>
      <c r="Z25" s="5" t="s">
        <v>195</v>
      </c>
      <c r="AA25" s="5" t="s">
        <v>196</v>
      </c>
      <c r="AB25" s="5" t="s">
        <v>5</v>
      </c>
    </row>
    <row r="26" spans="1:28" ht="15" customHeight="1">
      <c r="E26" s="17">
        <f>SUM(E11:E25)</f>
        <v>2078.9299999999998</v>
      </c>
      <c r="I26" s="17">
        <f>SUM(I11:I25)</f>
        <v>2078.9299999999998</v>
      </c>
      <c r="J26" s="17">
        <f>SUM(J11:J25)</f>
        <v>2293.4199999999996</v>
      </c>
      <c r="K26" s="17">
        <f>SUM(K11:K25)</f>
        <v>0</v>
      </c>
      <c r="L26" s="17"/>
      <c r="M26" s="17">
        <f>SUM(M11:M25)</f>
        <v>489.93</v>
      </c>
      <c r="N26" s="17"/>
    </row>
  </sheetData>
  <autoFilter ref="A10:AB26" xr:uid="{00000000-0001-0000-0000-000000000000}"/>
  <mergeCells count="2">
    <mergeCell ref="A7:T7"/>
    <mergeCell ref="I9:N9"/>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Robin Corder</cp:lastModifiedBy>
  <cp:lastPrinted>2011-01-11T20:36:11Z</cp:lastPrinted>
  <dcterms:created xsi:type="dcterms:W3CDTF">2010-11-30T20:12:05Z</dcterms:created>
  <dcterms:modified xsi:type="dcterms:W3CDTF">2025-03-18T14:18:06Z</dcterms:modified>
</cp:coreProperties>
</file>